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ontrole de Peças" sheetId="1" r:id="rId1"/>
    <sheet name="Plan1" sheetId="4" r:id="rId2"/>
  </sheets>
  <calcPr calcId="145621"/>
</workbook>
</file>

<file path=xl/calcChain.xml><?xml version="1.0" encoding="utf-8"?>
<calcChain xmlns="http://schemas.openxmlformats.org/spreadsheetml/2006/main">
  <c r="E19" i="1" l="1"/>
  <c r="C20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20" i="1" l="1"/>
</calcChain>
</file>

<file path=xl/sharedStrings.xml><?xml version="1.0" encoding="utf-8"?>
<sst xmlns="http://schemas.openxmlformats.org/spreadsheetml/2006/main" count="38" uniqueCount="37">
  <si>
    <t>CONTROLE DE PEÇAS E COMPONENTES</t>
  </si>
  <si>
    <t>Projeto demonstrativo – dados fictícios</t>
  </si>
  <si>
    <t> Código do Fornecedor</t>
  </si>
  <si>
    <t>Preço (R$)</t>
  </si>
  <si>
    <t>Arruela de Pressão M10</t>
  </si>
  <si>
    <t>FOR-00632</t>
  </si>
  <si>
    <t>Arruela Lisa M8</t>
  </si>
  <si>
    <t>FOR-00127</t>
  </si>
  <si>
    <t>Bucha de Bronze 20mm</t>
  </si>
  <si>
    <t>FOR-00418</t>
  </si>
  <si>
    <t>Chave Allen 6mm</t>
  </si>
  <si>
    <t>FOR-00503</t>
  </si>
  <si>
    <t>Correia Industrial A-32</t>
  </si>
  <si>
    <t>FOR-00315</t>
  </si>
  <si>
    <t>Correia Industrial A-40</t>
  </si>
  <si>
    <t>FOR-00810</t>
  </si>
  <si>
    <t>Engrenagem Industrial</t>
  </si>
  <si>
    <t>FOR-00614</t>
  </si>
  <si>
    <t>Mola de Compressão</t>
  </si>
  <si>
    <t>FOR-00527</t>
  </si>
  <si>
    <t>Parafuso Sextavado M10</t>
  </si>
  <si>
    <t>FOR-00633</t>
  </si>
  <si>
    <t>Parafuso Sextavado M8</t>
  </si>
  <si>
    <t>FOR-00125</t>
  </si>
  <si>
    <t>Porca Sextavada M8</t>
  </si>
  <si>
    <t>FOR-00126</t>
  </si>
  <si>
    <t>Retentor 25x40x7</t>
  </si>
  <si>
    <t>FOR-00342</t>
  </si>
  <si>
    <t>Retentor 30x47x7</t>
  </si>
  <si>
    <t>FOR-00721</t>
  </si>
  <si>
    <t>Rolamento 6203</t>
  </si>
  <si>
    <t>FOR-00210</t>
  </si>
  <si>
    <t>Peça / Produto</t>
  </si>
  <si>
    <t>Total</t>
  </si>
  <si>
    <t>QUANTIDADE</t>
  </si>
  <si>
    <t>TOTAL</t>
  </si>
  <si>
    <t>FOR-00704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</si>
</sst>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sz val="12"/>
      <color rgb="FF0D0D0D"/>
      <name val="Segoe UI"/>
      <family val="2"/>
    </font>
    <font>
      <i/>
      <sz val="11"/>
      <color rgb="FF0D0D0D"/>
      <name val="Segoe UI"/>
      <family val="2"/>
    </font>
    <font>
      <b/>
      <sz val="16"/>
      <color rgb="FF0D0D0D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5">
    <dxf>
      <numFmt numFmtId="164" formatCode="&quot;R$&quot;\ #,##0.00"/>
    </dxf>
    <dxf>
      <numFmt numFmtId="164" formatCode="&quot;R$&quot;\ #,##0.00"/>
    </dxf>
    <dxf>
      <numFmt numFmtId="164" formatCode="&quot;R$&quot;\ #,##0.00"/>
    </dxf>
    <dxf>
      <numFmt numFmtId="164" formatCode="&quot;R$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D0D0D"/>
        <name val="Segoe UI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E20" totalsRowCount="1" headerRowDxfId="4">
  <autoFilter ref="A4:E19"/>
  <tableColumns count="5">
    <tableColumn id="1" name="Peça / Produto" totalsRowLabel="Total"/>
    <tableColumn id="2" name=" Código do Fornecedor"/>
    <tableColumn id="3" name="Preço (R$)" totalsRowFunction="sum" dataDxfId="3" totalsRowDxfId="2"/>
    <tableColumn id="4" name="QUANTIDADE"/>
    <tableColumn id="5" name="TOTAL" totalsRowFunction="sum" dataDxfId="1" totalsRowDxfId="0">
      <calculatedColumnFormula>C5*D5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24" sqref="C24"/>
    </sheetView>
  </sheetViews>
  <sheetFormatPr defaultRowHeight="15" x14ac:dyDescent="0.25"/>
  <cols>
    <col min="1" max="1" width="57.140625" bestFit="1" customWidth="1"/>
    <col min="2" max="2" width="31.140625" bestFit="1" customWidth="1"/>
    <col min="3" max="3" width="17" bestFit="1" customWidth="1"/>
    <col min="4" max="4" width="18.85546875" bestFit="1" customWidth="1"/>
    <col min="5" max="5" width="11.7109375" bestFit="1" customWidth="1"/>
  </cols>
  <sheetData>
    <row r="1" spans="1:5" ht="25.5" x14ac:dyDescent="0.5">
      <c r="A1" s="3" t="s">
        <v>0</v>
      </c>
      <c r="B1" s="3"/>
      <c r="C1" s="3"/>
    </row>
    <row r="2" spans="1:5" ht="16.5" x14ac:dyDescent="0.3">
      <c r="A2" s="2" t="s">
        <v>1</v>
      </c>
      <c r="B2" s="2"/>
      <c r="C2" s="2"/>
    </row>
    <row r="4" spans="1:5" ht="17.25" x14ac:dyDescent="0.3">
      <c r="A4" s="4" t="s">
        <v>32</v>
      </c>
      <c r="B4" s="4" t="s">
        <v>2</v>
      </c>
      <c r="C4" s="4" t="s">
        <v>3</v>
      </c>
      <c r="D4" s="5" t="s">
        <v>34</v>
      </c>
      <c r="E4" s="5" t="s">
        <v>35</v>
      </c>
    </row>
    <row r="5" spans="1:5" x14ac:dyDescent="0.25">
      <c r="A5" t="s">
        <v>4</v>
      </c>
      <c r="B5" t="s">
        <v>5</v>
      </c>
      <c r="C5" s="1">
        <v>1.5</v>
      </c>
      <c r="D5">
        <v>3</v>
      </c>
      <c r="E5" s="1">
        <f t="shared" ref="E5:E18" si="0">C5*D5</f>
        <v>4.5</v>
      </c>
    </row>
    <row r="6" spans="1:5" x14ac:dyDescent="0.25">
      <c r="A6" t="s">
        <v>6</v>
      </c>
      <c r="B6" t="s">
        <v>7</v>
      </c>
      <c r="C6" s="1">
        <v>0.8</v>
      </c>
      <c r="D6">
        <v>10</v>
      </c>
      <c r="E6" s="1">
        <f t="shared" si="0"/>
        <v>8</v>
      </c>
    </row>
    <row r="7" spans="1:5" x14ac:dyDescent="0.25">
      <c r="A7" t="s">
        <v>8</v>
      </c>
      <c r="B7" t="s">
        <v>9</v>
      </c>
      <c r="C7" s="1">
        <v>24.9</v>
      </c>
      <c r="D7">
        <v>85</v>
      </c>
      <c r="E7" s="1">
        <f t="shared" si="0"/>
        <v>2116.5</v>
      </c>
    </row>
    <row r="8" spans="1:5" x14ac:dyDescent="0.25">
      <c r="A8" t="s">
        <v>10</v>
      </c>
      <c r="B8" t="s">
        <v>11</v>
      </c>
      <c r="C8" s="1">
        <v>8.5</v>
      </c>
      <c r="D8">
        <v>25</v>
      </c>
      <c r="E8" s="1">
        <f t="shared" si="0"/>
        <v>212.5</v>
      </c>
    </row>
    <row r="9" spans="1:5" x14ac:dyDescent="0.25">
      <c r="A9" t="s">
        <v>12</v>
      </c>
      <c r="B9" t="s">
        <v>13</v>
      </c>
      <c r="C9" s="1">
        <v>35.5</v>
      </c>
      <c r="D9">
        <v>78</v>
      </c>
      <c r="E9" s="1">
        <f t="shared" si="0"/>
        <v>2769</v>
      </c>
    </row>
    <row r="10" spans="1:5" x14ac:dyDescent="0.25">
      <c r="A10" t="s">
        <v>14</v>
      </c>
      <c r="B10" t="s">
        <v>15</v>
      </c>
      <c r="C10" s="1">
        <v>42</v>
      </c>
      <c r="D10">
        <v>19</v>
      </c>
      <c r="E10" s="1">
        <f t="shared" si="0"/>
        <v>798</v>
      </c>
    </row>
    <row r="11" spans="1:5" x14ac:dyDescent="0.25">
      <c r="A11" t="s">
        <v>16</v>
      </c>
      <c r="B11" t="s">
        <v>17</v>
      </c>
      <c r="C11" s="1">
        <v>47.8</v>
      </c>
      <c r="D11">
        <v>24</v>
      </c>
      <c r="E11" s="1">
        <f t="shared" si="0"/>
        <v>1147.1999999999998</v>
      </c>
    </row>
    <row r="12" spans="1:5" x14ac:dyDescent="0.25">
      <c r="A12" t="s">
        <v>18</v>
      </c>
      <c r="B12" t="s">
        <v>19</v>
      </c>
      <c r="C12" s="1">
        <v>6.9</v>
      </c>
      <c r="D12">
        <v>50</v>
      </c>
      <c r="E12" s="1">
        <f t="shared" si="0"/>
        <v>345</v>
      </c>
    </row>
    <row r="13" spans="1:5" x14ac:dyDescent="0.25">
      <c r="A13" t="s">
        <v>20</v>
      </c>
      <c r="B13" t="s">
        <v>21</v>
      </c>
      <c r="C13" s="1">
        <v>3.2</v>
      </c>
      <c r="D13">
        <v>33</v>
      </c>
      <c r="E13" s="1">
        <f t="shared" si="0"/>
        <v>105.60000000000001</v>
      </c>
    </row>
    <row r="14" spans="1:5" x14ac:dyDescent="0.25">
      <c r="A14" t="s">
        <v>22</v>
      </c>
      <c r="B14" t="s">
        <v>23</v>
      </c>
      <c r="C14" s="1">
        <v>2.5</v>
      </c>
      <c r="D14">
        <v>18</v>
      </c>
      <c r="E14" s="1">
        <f t="shared" si="0"/>
        <v>45</v>
      </c>
    </row>
    <row r="15" spans="1:5" x14ac:dyDescent="0.25">
      <c r="A15" t="s">
        <v>24</v>
      </c>
      <c r="B15" t="s">
        <v>25</v>
      </c>
      <c r="C15" s="1">
        <v>1.2</v>
      </c>
      <c r="D15">
        <v>80</v>
      </c>
      <c r="E15" s="1">
        <f t="shared" si="0"/>
        <v>96</v>
      </c>
    </row>
    <row r="16" spans="1:5" x14ac:dyDescent="0.25">
      <c r="A16" t="s">
        <v>26</v>
      </c>
      <c r="B16" t="s">
        <v>27</v>
      </c>
      <c r="C16" s="1">
        <v>12.75</v>
      </c>
      <c r="D16">
        <v>56</v>
      </c>
      <c r="E16" s="1">
        <f t="shared" si="0"/>
        <v>714</v>
      </c>
    </row>
    <row r="17" spans="1:5" x14ac:dyDescent="0.25">
      <c r="A17" t="s">
        <v>28</v>
      </c>
      <c r="B17" t="s">
        <v>29</v>
      </c>
      <c r="C17" s="1">
        <v>15.9</v>
      </c>
      <c r="D17">
        <v>33</v>
      </c>
      <c r="E17" s="1">
        <f t="shared" si="0"/>
        <v>524.70000000000005</v>
      </c>
    </row>
    <row r="18" spans="1:5" x14ac:dyDescent="0.25">
      <c r="A18" t="s">
        <v>30</v>
      </c>
      <c r="B18" t="s">
        <v>31</v>
      </c>
      <c r="C18" s="1">
        <v>18.899999999999999</v>
      </c>
      <c r="D18">
        <v>27</v>
      </c>
      <c r="E18" s="1">
        <f t="shared" si="0"/>
        <v>510.29999999999995</v>
      </c>
    </row>
    <row r="19" spans="1:5" x14ac:dyDescent="0.25">
      <c r="A19" t="s">
        <v>30</v>
      </c>
      <c r="B19" t="s">
        <v>36</v>
      </c>
      <c r="C19" s="1">
        <v>22.4</v>
      </c>
      <c r="D19">
        <v>74</v>
      </c>
      <c r="E19" s="1">
        <f t="shared" ref="E19" si="1">C19*D19</f>
        <v>1657.6</v>
      </c>
    </row>
    <row r="20" spans="1:5" x14ac:dyDescent="0.25">
      <c r="A20" t="s">
        <v>33</v>
      </c>
      <c r="C20" s="1">
        <f>SUBTOTAL(109,Tabela1[Preço (R$)])</f>
        <v>244.75</v>
      </c>
      <c r="E20" s="1">
        <f>SUBTOTAL(109,Tabela1[TOTAL])</f>
        <v>11053.9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0" sqref="G30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Controle de Peças</vt:lpstr>
      <vt:lpstr>Plan1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2026-09-03T15:39:27Z</dcterms:modified>
</cp:coreProperties>
</file>